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16380" windowHeight="8190" tabRatio="500" activeTab="0"/>
  </bookViews>
  <sheets>
    <sheet name="DR400EX" sheetId="1" r:id="rId1"/>
  </sheets>
  <definedNames>
    <definedName name="Excel_BuiltIn_Print_Area" localSheetId="0">'DR400EX'!$A$1:$F$37</definedName>
    <definedName name="_xlnm.Print_Area" localSheetId="0">'DR400EX'!$A$1:$F$37</definedName>
  </definedNames>
  <calcPr fullCalcOnLoad="1"/>
</workbook>
</file>

<file path=xl/sharedStrings.xml><?xml version="1.0" encoding="utf-8"?>
<sst xmlns="http://schemas.openxmlformats.org/spreadsheetml/2006/main" count="14" uniqueCount="14">
  <si>
    <r>
      <rPr>
        <sz val="8"/>
        <rFont val="Geneva"/>
        <family val="2"/>
      </rPr>
      <t>Aide à la préparation manuelle, vérifier la conformité à la fiche de pesée et au manuel de vol. L’ACAT dégage toute responsabilité quand à l'utilisation de ce logiciel.</t>
    </r>
    <r>
      <rPr>
        <sz val="10"/>
        <rFont val="Geneva"/>
        <family val="2"/>
      </rPr>
      <t xml:space="preserve"> </t>
    </r>
  </si>
  <si>
    <t>Masse maximale autorisée: 900 kg</t>
  </si>
  <si>
    <t>Litres</t>
  </si>
  <si>
    <t>Masses (kg)</t>
  </si>
  <si>
    <t>Bras de levier (m)</t>
  </si>
  <si>
    <t>Moment (kg.m)</t>
  </si>
  <si>
    <t>Avion vide</t>
  </si>
  <si>
    <t>Pilote + Passager AV</t>
  </si>
  <si>
    <t>Passagers AR - maxi 100 kg</t>
  </si>
  <si>
    <t>Bagages</t>
  </si>
  <si>
    <t>Essence</t>
  </si>
  <si>
    <t>Total</t>
  </si>
  <si>
    <t>CENTRAGE DR 400/120 - F GNNZ</t>
  </si>
  <si>
    <t>F-GNNZ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</si>
</sst>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0.000"/>
  </numFmts>
  <fonts count="44">
    <font>
      <sz val="10"/>
      <name val="Geneva"/>
      <family val="2"/>
    </font>
    <font>
      <sz val="10"/>
      <name val="Arial"/>
      <family val="0"/>
    </font>
    <font>
      <b/>
      <sz val="20"/>
      <name val="Geneva"/>
      <family val="2"/>
    </font>
    <font>
      <sz val="8"/>
      <name val="Geneva"/>
      <family val="2"/>
    </font>
    <font>
      <b/>
      <sz val="14"/>
      <name val="Geneva"/>
      <family val="2"/>
    </font>
    <font>
      <b/>
      <sz val="12"/>
      <color indexed="10"/>
      <name val="Geneva"/>
      <family val="2"/>
    </font>
    <font>
      <b/>
      <sz val="10"/>
      <name val="Geneva"/>
      <family val="2"/>
    </font>
    <font>
      <b/>
      <sz val="10"/>
      <color indexed="10"/>
      <name val="Geneva"/>
      <family val="2"/>
    </font>
    <font>
      <sz val="10"/>
      <color indexed="8"/>
      <name val="Genev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/>
      <protection/>
    </xf>
    <xf numFmtId="164" fontId="6" fillId="0" borderId="10" xfId="0" applyNumberFormat="1" applyFont="1" applyBorder="1" applyAlignment="1" applyProtection="1">
      <alignment horizontal="center" vertical="center"/>
      <protection/>
    </xf>
    <xf numFmtId="165" fontId="6" fillId="0" borderId="10" xfId="0" applyNumberFormat="1" applyFont="1" applyBorder="1" applyAlignment="1" applyProtection="1">
      <alignment horizontal="center" vertical="center"/>
      <protection/>
    </xf>
    <xf numFmtId="1" fontId="6" fillId="33" borderId="10" xfId="0" applyNumberFormat="1" applyFont="1" applyFill="1" applyBorder="1" applyAlignment="1" applyProtection="1">
      <alignment horizontal="center" vertical="center"/>
      <protection locked="0"/>
    </xf>
    <xf numFmtId="1" fontId="6" fillId="33" borderId="11" xfId="0" applyNumberFormat="1" applyFont="1" applyFill="1" applyBorder="1" applyAlignment="1" applyProtection="1">
      <alignment horizontal="center" vertical="center"/>
      <protection locked="0"/>
    </xf>
    <xf numFmtId="165" fontId="6" fillId="0" borderId="11" xfId="0" applyNumberFormat="1" applyFont="1" applyBorder="1" applyAlignment="1" applyProtection="1">
      <alignment horizontal="center" vertical="center"/>
      <protection/>
    </xf>
    <xf numFmtId="164" fontId="6" fillId="0" borderId="11" xfId="0" applyNumberFormat="1" applyFont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4" fillId="0" borderId="10" xfId="0" applyFont="1" applyBorder="1" applyAlignment="1" applyProtection="1">
      <alignment horizontal="center" vertical="center"/>
      <protection/>
    </xf>
    <xf numFmtId="164" fontId="7" fillId="0" borderId="10" xfId="0" applyNumberFormat="1" applyFont="1" applyBorder="1" applyAlignment="1" applyProtection="1">
      <alignment horizontal="center" vertical="center"/>
      <protection/>
    </xf>
    <xf numFmtId="165" fontId="4" fillId="0" borderId="12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165" fontId="0" fillId="0" borderId="0" xfId="0" applyNumberForma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5"/>
          <c:y val="0.097"/>
          <c:w val="0.86175"/>
          <c:h val="0.81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'DR400EX'!$B$17:$B$21</c:f>
              <c:numCache/>
            </c:numRef>
          </c:xVal>
          <c:yVal>
            <c:numRef>
              <c:f>'DR400EX'!$D$17:$D$21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'DR400EX'!$E$17:$E$19</c:f>
              <c:numCache/>
            </c:numRef>
          </c:xVal>
          <c:yVal>
            <c:numRef>
              <c:f>'DR400EX'!$F$17:$F$19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'DR400EX'!$B$43:$B$47</c:f>
              <c:numCache/>
            </c:numRef>
          </c:xVal>
          <c:yVal>
            <c:numRef>
              <c:f>'DR400EX'!$D$43:$D$47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'DR400EX'!$E$43:$E$45</c:f>
              <c:numCache/>
            </c:numRef>
          </c:xVal>
          <c:yVal>
            <c:numRef>
              <c:f>'DR400EX'!$F$43:$F$45</c:f>
              <c:numCache/>
            </c:numRef>
          </c:yVal>
          <c:smooth val="0"/>
        </c:ser>
        <c:axId val="51415386"/>
        <c:axId val="60085291"/>
      </c:scatterChart>
      <c:valAx>
        <c:axId val="51415386"/>
        <c:scaling>
          <c:orientation val="minMax"/>
          <c:max val="0.6"/>
          <c:min val="0.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Centrage (m)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60085291"/>
        <c:crossesAt val="0"/>
        <c:crossBetween val="midCat"/>
        <c:dispUnits/>
        <c:majorUnit val="0.15"/>
        <c:minorUnit val="0.049999999999999996"/>
      </c:valAx>
      <c:valAx>
        <c:axId val="60085291"/>
        <c:scaling>
          <c:orientation val="minMax"/>
          <c:max val="975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Masse (kg)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51415386"/>
        <c:crossesAt val="0.15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123825</xdr:rowOff>
    </xdr:from>
    <xdr:to>
      <xdr:col>5</xdr:col>
      <xdr:colOff>466725</xdr:colOff>
      <xdr:row>33</xdr:row>
      <xdr:rowOff>152400</xdr:rowOff>
    </xdr:to>
    <xdr:graphicFrame>
      <xdr:nvGraphicFramePr>
        <xdr:cNvPr id="1" name="Graphique 1"/>
        <xdr:cNvGraphicFramePr/>
      </xdr:nvGraphicFramePr>
      <xdr:xfrm>
        <a:off x="209550" y="4010025"/>
        <a:ext cx="53530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7"/>
  <sheetViews>
    <sheetView showGridLines="0" tabSelected="1" zoomScale="115" zoomScaleNormal="115" zoomScalePageLayoutView="0" workbookViewId="0" topLeftCell="B1">
      <selection activeCell="H3" sqref="H3"/>
    </sheetView>
  </sheetViews>
  <sheetFormatPr defaultColWidth="11.00390625" defaultRowHeight="12.75"/>
  <cols>
    <col min="1" max="1" width="2.75390625" style="0" customWidth="1"/>
    <col min="2" max="2" width="25.875" style="0" customWidth="1"/>
    <col min="3" max="3" width="8.25390625" style="0" customWidth="1"/>
    <col min="4" max="4" width="12.875" style="0" customWidth="1"/>
    <col min="5" max="5" width="17.125" style="0" customWidth="1"/>
    <col min="6" max="6" width="14.625" style="0" customWidth="1"/>
  </cols>
  <sheetData>
    <row r="2" spans="2:7" ht="69" customHeight="1">
      <c r="B2" s="22" t="s">
        <v>12</v>
      </c>
      <c r="C2" s="22"/>
      <c r="D2" s="22"/>
      <c r="E2" s="22"/>
      <c r="F2" s="22"/>
      <c r="G2" s="1"/>
    </row>
    <row r="3" spans="2:7" ht="23.25" customHeight="1">
      <c r="B3" s="23" t="s">
        <v>0</v>
      </c>
      <c r="C3" s="23"/>
      <c r="D3" s="23"/>
      <c r="E3" s="23"/>
      <c r="F3" s="23"/>
      <c r="G3" s="2"/>
    </row>
    <row r="4" spans="2:7" ht="12.75">
      <c r="B4" s="24" t="s">
        <v>13</v>
      </c>
      <c r="C4" s="24"/>
      <c r="D4" s="25" t="s">
        <v>1</v>
      </c>
      <c r="E4" s="25"/>
      <c r="F4" s="25"/>
      <c r="G4" s="2"/>
    </row>
    <row r="5" spans="2:8" ht="12.75">
      <c r="B5" s="24"/>
      <c r="C5" s="24"/>
      <c r="D5" s="25"/>
      <c r="E5" s="25"/>
      <c r="F5" s="25"/>
      <c r="G5" s="2"/>
      <c r="H5" s="26"/>
    </row>
    <row r="6" spans="2:7" ht="12.75">
      <c r="B6" s="24"/>
      <c r="C6" s="24"/>
      <c r="D6" s="25"/>
      <c r="E6" s="25"/>
      <c r="F6" s="25"/>
      <c r="G6" s="2"/>
    </row>
    <row r="7" spans="2:7" ht="19.5" customHeight="1">
      <c r="B7" s="3"/>
      <c r="C7" s="3" t="s">
        <v>2</v>
      </c>
      <c r="D7" s="4" t="s">
        <v>3</v>
      </c>
      <c r="E7" s="4" t="s">
        <v>4</v>
      </c>
      <c r="F7" s="4" t="s">
        <v>5</v>
      </c>
      <c r="G7" s="2"/>
    </row>
    <row r="8" spans="2:7" ht="24.75" customHeight="1">
      <c r="B8" s="21" t="s">
        <v>6</v>
      </c>
      <c r="C8" s="21"/>
      <c r="D8" s="5">
        <v>575.8</v>
      </c>
      <c r="E8" s="6">
        <v>0.3</v>
      </c>
      <c r="F8" s="5">
        <f>D8*E8</f>
        <v>172.73999999999998</v>
      </c>
      <c r="G8" s="2"/>
    </row>
    <row r="9" spans="2:7" ht="24.75" customHeight="1">
      <c r="B9" s="21" t="s">
        <v>7</v>
      </c>
      <c r="C9" s="21"/>
      <c r="D9" s="7">
        <v>170</v>
      </c>
      <c r="E9" s="6">
        <v>0.41</v>
      </c>
      <c r="F9" s="5">
        <f>D9*E9</f>
        <v>69.7</v>
      </c>
      <c r="G9" s="2"/>
    </row>
    <row r="10" spans="2:7" ht="24.75" customHeight="1">
      <c r="B10" s="21" t="s">
        <v>8</v>
      </c>
      <c r="C10" s="21"/>
      <c r="D10" s="7">
        <v>65</v>
      </c>
      <c r="E10" s="6">
        <v>1.19</v>
      </c>
      <c r="F10" s="5">
        <f>D10*E10</f>
        <v>77.35</v>
      </c>
      <c r="G10" s="2"/>
    </row>
    <row r="11" spans="2:7" ht="24.75" customHeight="1">
      <c r="B11" s="21" t="s">
        <v>9</v>
      </c>
      <c r="C11" s="21"/>
      <c r="D11" s="8">
        <v>10</v>
      </c>
      <c r="E11" s="9">
        <v>1.9</v>
      </c>
      <c r="F11" s="10">
        <f>D11*E11</f>
        <v>19</v>
      </c>
      <c r="G11" s="2"/>
    </row>
    <row r="12" spans="2:7" ht="24.75" customHeight="1">
      <c r="B12" s="4" t="s">
        <v>10</v>
      </c>
      <c r="C12" s="11">
        <v>100</v>
      </c>
      <c r="D12" s="12">
        <v>79.2</v>
      </c>
      <c r="E12" s="6">
        <v>1.12</v>
      </c>
      <c r="F12" s="5">
        <f>D12*E12</f>
        <v>88.70400000000001</v>
      </c>
      <c r="G12" s="2"/>
    </row>
    <row r="13" spans="2:7" s="13" customFormat="1" ht="19.5" customHeight="1">
      <c r="B13" s="14" t="s">
        <v>11</v>
      </c>
      <c r="C13" s="14"/>
      <c r="D13" s="15">
        <f>SUM(D8:D12)</f>
        <v>900</v>
      </c>
      <c r="E13" s="16">
        <f>F13/D13</f>
        <v>0.4749933333333333</v>
      </c>
      <c r="F13" s="5">
        <f>SUM(F8:F12)</f>
        <v>427.49399999999997</v>
      </c>
      <c r="G13" s="17"/>
    </row>
    <row r="14" spans="2:7" ht="12.75">
      <c r="B14" s="18"/>
      <c r="C14" s="18"/>
      <c r="D14" s="18"/>
      <c r="E14" s="18"/>
      <c r="F14" s="18"/>
      <c r="G14" s="2"/>
    </row>
    <row r="15" spans="2:7" ht="41.25" customHeight="1">
      <c r="B15" s="18"/>
      <c r="C15" s="18"/>
      <c r="D15" s="18"/>
      <c r="E15" s="18"/>
      <c r="F15" s="18"/>
      <c r="G15" s="2"/>
    </row>
    <row r="16" spans="2:7" ht="12.75">
      <c r="B16" s="18"/>
      <c r="C16" s="18"/>
      <c r="D16" s="18"/>
      <c r="E16" s="18"/>
      <c r="F16" s="18"/>
      <c r="G16" s="2"/>
    </row>
    <row r="17" spans="2:7" ht="12.75">
      <c r="B17" s="18"/>
      <c r="C17" s="18"/>
      <c r="D17" s="18"/>
      <c r="E17" s="18"/>
      <c r="F17" s="18"/>
      <c r="G17" s="2"/>
    </row>
    <row r="18" spans="2:7" ht="12.75">
      <c r="B18" s="18"/>
      <c r="C18" s="18"/>
      <c r="D18" s="18"/>
      <c r="E18" s="18"/>
      <c r="F18" s="18"/>
      <c r="G18" s="2"/>
    </row>
    <row r="19" spans="2:7" ht="12.75">
      <c r="B19" s="18"/>
      <c r="C19" s="18"/>
      <c r="D19" s="18"/>
      <c r="E19" s="18"/>
      <c r="F19" s="18"/>
      <c r="G19" s="2"/>
    </row>
    <row r="20" spans="2:7" ht="12.75">
      <c r="B20" s="18"/>
      <c r="C20" s="18"/>
      <c r="D20" s="18"/>
      <c r="E20" s="18"/>
      <c r="F20" s="18"/>
      <c r="G20" s="2"/>
    </row>
    <row r="21" spans="2:7" ht="12.75">
      <c r="B21" s="18"/>
      <c r="C21" s="18"/>
      <c r="D21" s="18"/>
      <c r="E21" s="18"/>
      <c r="F21" s="18"/>
      <c r="G21" s="2"/>
    </row>
    <row r="22" spans="2:7" ht="12.75">
      <c r="B22" s="18"/>
      <c r="C22" s="18"/>
      <c r="D22" s="18"/>
      <c r="E22" s="18"/>
      <c r="F22" s="18"/>
      <c r="G22" s="2"/>
    </row>
    <row r="23" spans="2:7" ht="12.75">
      <c r="B23" s="18"/>
      <c r="C23" s="18"/>
      <c r="D23" s="18"/>
      <c r="E23" s="18"/>
      <c r="F23" s="18"/>
      <c r="G23" s="2"/>
    </row>
    <row r="24" spans="2:7" ht="12.75">
      <c r="B24" s="18"/>
      <c r="C24" s="18"/>
      <c r="D24" s="18"/>
      <c r="E24" s="18"/>
      <c r="F24" s="18"/>
      <c r="G24" s="2"/>
    </row>
    <row r="25" spans="2:7" ht="12.75">
      <c r="B25" s="18"/>
      <c r="C25" s="18"/>
      <c r="D25" s="18"/>
      <c r="E25" s="18"/>
      <c r="F25" s="18"/>
      <c r="G25" s="2"/>
    </row>
    <row r="26" spans="2:7" ht="12.75">
      <c r="B26" s="18"/>
      <c r="C26" s="18"/>
      <c r="D26" s="18"/>
      <c r="E26" s="18"/>
      <c r="F26" s="18"/>
      <c r="G26" s="2"/>
    </row>
    <row r="27" spans="2:7" ht="12.75">
      <c r="B27" s="18"/>
      <c r="C27" s="18"/>
      <c r="D27" s="18"/>
      <c r="E27" s="18"/>
      <c r="F27" s="18"/>
      <c r="G27" s="2"/>
    </row>
    <row r="28" spans="2:7" ht="12.75">
      <c r="B28" s="18"/>
      <c r="C28" s="18"/>
      <c r="D28" s="18"/>
      <c r="E28" s="18"/>
      <c r="F28" s="18"/>
      <c r="G28" s="2"/>
    </row>
    <row r="29" spans="2:7" ht="12.75">
      <c r="B29" s="18"/>
      <c r="C29" s="18"/>
      <c r="D29" s="18"/>
      <c r="E29" s="18"/>
      <c r="F29" s="18"/>
      <c r="G29" s="2"/>
    </row>
    <row r="30" spans="2:7" ht="12.75">
      <c r="B30" s="18"/>
      <c r="C30" s="18"/>
      <c r="D30" s="18"/>
      <c r="E30" s="18"/>
      <c r="F30" s="18"/>
      <c r="G30" s="2"/>
    </row>
    <row r="31" spans="2:7" ht="12.75">
      <c r="B31" s="18"/>
      <c r="C31" s="18"/>
      <c r="D31" s="18"/>
      <c r="E31" s="18"/>
      <c r="F31" s="18"/>
      <c r="G31" s="2"/>
    </row>
    <row r="32" spans="2:7" ht="12.75">
      <c r="B32" s="18"/>
      <c r="C32" s="18"/>
      <c r="D32" s="18"/>
      <c r="E32" s="18"/>
      <c r="F32" s="18"/>
      <c r="G32" s="2"/>
    </row>
    <row r="33" spans="2:7" ht="12.75">
      <c r="B33" s="18"/>
      <c r="C33" s="18"/>
      <c r="D33" s="18"/>
      <c r="E33" s="18"/>
      <c r="F33" s="18"/>
      <c r="G33" s="2"/>
    </row>
    <row r="34" spans="2:7" ht="12.75">
      <c r="B34" s="18"/>
      <c r="C34" s="18"/>
      <c r="D34" s="18"/>
      <c r="E34" s="18"/>
      <c r="F34" s="18"/>
      <c r="G34" s="2"/>
    </row>
    <row r="35" spans="2:7" ht="12.75">
      <c r="B35" s="18"/>
      <c r="C35" s="18"/>
      <c r="D35" s="18"/>
      <c r="E35" s="18"/>
      <c r="F35" s="18"/>
      <c r="G35" s="2"/>
    </row>
    <row r="36" spans="2:7" ht="12.75">
      <c r="B36" s="18"/>
      <c r="C36" s="18"/>
      <c r="D36" s="18"/>
      <c r="E36" s="18"/>
      <c r="F36" s="18"/>
      <c r="G36" s="2"/>
    </row>
    <row r="37" spans="2:7" ht="12.75">
      <c r="B37" s="18"/>
      <c r="C37" s="18"/>
      <c r="D37" s="18"/>
      <c r="E37" s="18"/>
      <c r="F37" s="18"/>
      <c r="G37" s="2"/>
    </row>
    <row r="38" spans="2:7" ht="12.75">
      <c r="B38" s="18"/>
      <c r="C38" s="18"/>
      <c r="D38" s="18"/>
      <c r="E38" s="18"/>
      <c r="F38" s="18"/>
      <c r="G38" s="2"/>
    </row>
    <row r="39" spans="2:7" ht="12.75">
      <c r="B39" s="18"/>
      <c r="C39" s="18"/>
      <c r="D39" s="18"/>
      <c r="E39" s="18"/>
      <c r="F39" s="18"/>
      <c r="G39" s="2"/>
    </row>
    <row r="40" spans="2:7" ht="12.75">
      <c r="B40" s="18"/>
      <c r="C40" s="18"/>
      <c r="D40" s="18"/>
      <c r="E40" s="18"/>
      <c r="F40" s="18"/>
      <c r="G40" s="2"/>
    </row>
    <row r="41" spans="2:7" ht="12.75">
      <c r="B41" s="18"/>
      <c r="C41" s="18"/>
      <c r="D41" s="18"/>
      <c r="E41" s="18"/>
      <c r="F41" s="18"/>
      <c r="G41" s="2"/>
    </row>
    <row r="42" spans="2:7" ht="12.75">
      <c r="B42" s="18"/>
      <c r="C42" s="18"/>
      <c r="D42" s="18"/>
      <c r="E42" s="18"/>
      <c r="F42" s="18"/>
      <c r="G42" s="2"/>
    </row>
    <row r="43" spans="2:7" ht="12.75">
      <c r="B43" s="18">
        <v>0.205</v>
      </c>
      <c r="C43" s="18"/>
      <c r="D43" s="18">
        <v>500</v>
      </c>
      <c r="E43" s="19">
        <v>0.15</v>
      </c>
      <c r="F43" s="19">
        <f>D13</f>
        <v>900</v>
      </c>
      <c r="G43" s="2"/>
    </row>
    <row r="44" spans="2:7" ht="12.75">
      <c r="B44" s="18">
        <v>0.205</v>
      </c>
      <c r="C44" s="18"/>
      <c r="D44" s="18">
        <v>750</v>
      </c>
      <c r="E44" s="20">
        <f>E13</f>
        <v>0.4749933333333333</v>
      </c>
      <c r="F44" s="19">
        <f>D13</f>
        <v>900</v>
      </c>
      <c r="G44" s="2"/>
    </row>
    <row r="45" spans="2:7" ht="12.75">
      <c r="B45" s="18">
        <v>0.428</v>
      </c>
      <c r="C45" s="18"/>
      <c r="D45" s="18">
        <v>900</v>
      </c>
      <c r="E45" s="20">
        <f>E13</f>
        <v>0.4749933333333333</v>
      </c>
      <c r="F45" s="18">
        <v>500</v>
      </c>
      <c r="G45" s="2"/>
    </row>
    <row r="46" spans="2:7" ht="12.75">
      <c r="B46" s="18">
        <v>0.564</v>
      </c>
      <c r="C46" s="18"/>
      <c r="D46" s="18">
        <v>900</v>
      </c>
      <c r="E46" s="18"/>
      <c r="F46" s="18"/>
      <c r="G46" s="2"/>
    </row>
    <row r="47" spans="2:7" ht="12.75">
      <c r="B47" s="18">
        <v>0.564</v>
      </c>
      <c r="C47" s="18"/>
      <c r="D47" s="18">
        <v>500</v>
      </c>
      <c r="E47" s="18"/>
      <c r="F47" s="18"/>
      <c r="G47" s="2"/>
    </row>
  </sheetData>
  <sheetProtection selectLockedCells="1"/>
  <mergeCells count="8">
    <mergeCell ref="B10:C10"/>
    <mergeCell ref="B11:C11"/>
    <mergeCell ref="B2:F2"/>
    <mergeCell ref="B3:F3"/>
    <mergeCell ref="B4:C6"/>
    <mergeCell ref="D4:F6"/>
    <mergeCell ref="B8:C8"/>
    <mergeCell ref="B9:C9"/>
  </mergeCells>
  <printOptions/>
  <pageMargins left="1.179861111111111" right="0.4597222222222222" top="0.49027777777777776" bottom="0.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 CAMBIN</cp:lastModifiedBy>
  <dcterms:created xsi:type="dcterms:W3CDTF">2023-06-01T14:20:28Z</dcterms:created>
  <dcterms:modified xsi:type="dcterms:W3CDTF">2023-06-01T14:25:33Z</dcterms:modified>
  <cp:category/>
  <cp:version/>
  <cp:contentType/>
  <cp:contentStatus/>
</cp:coreProperties>
</file>